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3909BC7E-77DF-492C-BA2B-9A022C605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D104" i="1"/>
  <c r="D84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<sst xmlns="http://schemas.openxmlformats.org/spreadsheetml/2006/main" count="283" uniqueCount="142">
  <si>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</si>
  <si>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</si>
  <si>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</si>
  <si>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</si>
  <si>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</si>
  <si>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</si>
  <si>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</si>
  <si>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</si>
  <si>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</si>
  <si>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</si>
  <si>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01.03.2025 Do 31.03.2025</t>
  </si>
  <si>
    <t>A442, OBRT ZA USLUGE, VL. DAVOR JELAVIĆ ŠAKO, SPLIT</t>
  </si>
  <si>
    <t>99675681516</t>
  </si>
  <si>
    <t>21000 SPLIT</t>
  </si>
  <si>
    <t>USLUGE TEKUĆEG I INVESTICIJSKOG ODRŽAVANJA</t>
  </si>
  <si>
    <t>OSNOVNA ŠKOLA KRALJA ZVONIMIRA</t>
  </si>
  <si>
    <t>Ukupno:</t>
  </si>
  <si>
    <t>ADV GRUPA</t>
  </si>
  <si>
    <t>98946028063</t>
  </si>
  <si>
    <t>KAŠTEL ŠTAFILIĆ</t>
  </si>
  <si>
    <t>INTELEKTUALNE I OSOBNE USLUGE</t>
  </si>
  <si>
    <t>TAHO ST</t>
  </si>
  <si>
    <t>96320385428</t>
  </si>
  <si>
    <t>SOLIN</t>
  </si>
  <si>
    <t>ČAZMATRANS-PROMET d.o.o., ČAZMA</t>
  </si>
  <si>
    <t>96107776452</t>
  </si>
  <si>
    <t>43240 Čazma</t>
  </si>
  <si>
    <t>USLUGE TELEFONA, POŠTE I PRIJEVOZA</t>
  </si>
  <si>
    <t>MIRO</t>
  </si>
  <si>
    <t>87826925363</t>
  </si>
  <si>
    <t>TROGIR</t>
  </si>
  <si>
    <t>OSTALI NESPOMENUTI RASHODI POSLOVANJA</t>
  </si>
  <si>
    <t>HRVATSKA POŠTA, ZAGREB</t>
  </si>
  <si>
    <t>87311810356</t>
  </si>
  <si>
    <t>ZAGREB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</si>
  <si>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</si>
  <si>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</si>
  <si>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</si>
  <si>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</si>
  <si>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</si>
  <si>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</si>
  <si>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</si>
  <si>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</si>
  <si>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</si>
  <si>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POINT</t>
  </si>
  <si>
    <t>80947211460</t>
  </si>
  <si>
    <t>VARAŽDIN</t>
  </si>
  <si>
    <t>LUCIJANA KRŽELJ, DR.MED,SPEC.MEDICINE RADA I SPORTA</t>
  </si>
  <si>
    <t>78434105093</t>
  </si>
  <si>
    <t>21220 TROGIR</t>
  </si>
  <si>
    <t>ZDRAVSTVENE I VETERINARSKE USLUGE</t>
  </si>
  <si>
    <t>EXTRAMETAL</t>
  </si>
  <si>
    <t>78288512715</t>
  </si>
  <si>
    <t>SINJ</t>
  </si>
  <si>
    <t>MATERIJAL I DIJELOVI ZA TEKUĆE I INVESTICIJSKO ODRŽAVANJE</t>
  </si>
  <si>
    <t>INFOS PLUS d.o.o</t>
  </si>
  <si>
    <t>77787029143</t>
  </si>
  <si>
    <t>HD-INFO d.o.o.</t>
  </si>
  <si>
    <t>77524206664</t>
  </si>
  <si>
    <t>10040 Zagreb</t>
  </si>
  <si>
    <t>SITNI INVENTAR I AUTO GUME</t>
  </si>
  <si>
    <t>ADRIAKARTON, d.o.o. za kartonažu i trgovinu, PLANO</t>
  </si>
  <si>
    <t>73348871898</t>
  </si>
  <si>
    <t>OPTIMUS</t>
  </si>
  <si>
    <t>71981294715</t>
  </si>
  <si>
    <t>ČAKOVEC</t>
  </si>
  <si>
    <t>TEHNOMOBIL, obrt za elektroinstalacijske radove</t>
  </si>
  <si>
    <t>70678991482</t>
  </si>
  <si>
    <t>20350 Metković</t>
  </si>
  <si>
    <t>OSTALE USLUGE</t>
  </si>
  <si>
    <t>Telemach Hrvatska d.o.o., ZAGREB</t>
  </si>
  <si>
    <t>70133616033</t>
  </si>
  <si>
    <t>10000 Zagreb</t>
  </si>
  <si>
    <t>HTV</t>
  </si>
  <si>
    <t>68419124305</t>
  </si>
  <si>
    <t>PRISTOJBE</t>
  </si>
  <si>
    <t>DIVNA PROIZVODNJA I USLUGE, D.O.O., PULA</t>
  </si>
  <si>
    <t>67080200094</t>
  </si>
  <si>
    <t>52100 PULA</t>
  </si>
  <si>
    <t>UREDSKI MATERIJAL I OSTALI MATERIJALNI RASHODI</t>
  </si>
  <si>
    <t>MIMOZA, SEGET DONJI</t>
  </si>
  <si>
    <t>65473757621</t>
  </si>
  <si>
    <t>SEGET DONJI</t>
  </si>
  <si>
    <t>VUKMAN OBRT ZA POGREBNE USLUGE</t>
  </si>
  <si>
    <t>64175939912</t>
  </si>
  <si>
    <t>HEP OPSKRBA, ZAGREB</t>
  </si>
  <si>
    <t>63073332379</t>
  </si>
  <si>
    <t>ENERGIJA</t>
  </si>
  <si>
    <t>DRŽAVNI ARHIV U SPLITU, SPLIT</t>
  </si>
  <si>
    <t>61469620638</t>
  </si>
  <si>
    <t>Vodovod i kanalizacija d.o.o. Split</t>
  </si>
  <si>
    <t>56826138353</t>
  </si>
  <si>
    <t>KOMUNALNE USLUGE</t>
  </si>
  <si>
    <t>Hrvatsko društvo skladatelja</t>
  </si>
  <si>
    <t>56668956985</t>
  </si>
  <si>
    <t>LJEKARNA KAŠTEL FARM</t>
  </si>
  <si>
    <t>53699062508</t>
  </si>
  <si>
    <t>BENKOVAC</t>
  </si>
  <si>
    <t>MAĆA</t>
  </si>
  <si>
    <t>39427677849</t>
  </si>
  <si>
    <t>BARBA-BORO OBRT ZA UGOSTITELJSTVO VL DRAGOMIR KARAMAN, SEGET DONJI</t>
  </si>
  <si>
    <t>31368664857</t>
  </si>
  <si>
    <t>REPREZENTACIJA</t>
  </si>
  <si>
    <t>PEKARA SEGET DONJI j.d.o.o., SEGET DONJI</t>
  </si>
  <si>
    <t>28686835298</t>
  </si>
  <si>
    <t>21220 Seget Donji</t>
  </si>
  <si>
    <t xml:space="preserve">MATERIJAL I SIROVINE                                                                                                                                  </t>
  </si>
  <si>
    <t>ŠKOLSKE NOVINE</t>
  </si>
  <si>
    <t>24796394086</t>
  </si>
  <si>
    <t xml:space="preserve">ZAGREB                                            </t>
  </si>
  <si>
    <t>ZELENI SEGET, SEGET DONJI</t>
  </si>
  <si>
    <t>22932965070</t>
  </si>
  <si>
    <t>TRAMAX DOO, SPLIT</t>
  </si>
  <si>
    <t>21270210680</t>
  </si>
  <si>
    <t>21000 21000 SPLIT</t>
  </si>
  <si>
    <t>LIBER</t>
  </si>
  <si>
    <t>18106568228</t>
  </si>
  <si>
    <t xml:space="preserve">TROGIR                                            </t>
  </si>
  <si>
    <t>a4</t>
  </si>
  <si>
    <t>13281121851</t>
  </si>
  <si>
    <t>21213 kastel gomilica</t>
  </si>
  <si>
    <t>LON KAJTAZI D.O.O., SEGET DONJI</t>
  </si>
  <si>
    <t>10952215786</t>
  </si>
  <si>
    <t>21220 SEGET DONJI</t>
  </si>
  <si>
    <t>TOMMY D.O.O., SPLIT</t>
  </si>
  <si>
    <t>00278260010</t>
  </si>
  <si>
    <t>21000 Split</t>
  </si>
  <si>
    <t>PLANET MEDIJA</t>
  </si>
  <si>
    <t>00096188530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</si>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</sst>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100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287.5</v>
      </c>
      <c r="E9" s="10">
        <v>3237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287.5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343.38</v>
      </c>
      <c r="E11" s="10">
        <v>3232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343.38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9574.44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9574.44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58.8</v>
      </c>
      <c r="E15" s="10">
        <v>3299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58.8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33.369999999999997</v>
      </c>
      <c r="E17" s="10">
        <v>3231</v>
      </c>
      <c r="F17" s="9" t="s">
        <v>27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33.369999999999997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34</v>
      </c>
      <c r="D19" s="18">
        <v>16.600000000000001</v>
      </c>
      <c r="E19" s="10">
        <v>3235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16.600000000000001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34</v>
      </c>
      <c r="D21" s="18">
        <v>1.66</v>
      </c>
      <c r="E21" s="10">
        <v>3238</v>
      </c>
      <c r="F21" s="9" t="s">
        <v>40</v>
      </c>
      <c r="G21" s="28" t="s">
        <v>15</v>
      </c>
    </row>
    <row r="22" spans="1:7" x14ac:dyDescent="0.25">
      <c r="A22" s="9"/>
      <c r="B22" s="14"/>
      <c r="C22" s="10"/>
      <c r="D22" s="18">
        <v>71.34</v>
      </c>
      <c r="E22" s="10">
        <v>3299</v>
      </c>
      <c r="F22" s="9" t="s">
        <v>31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73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149.04</v>
      </c>
      <c r="E24" s="10">
        <v>3231</v>
      </c>
      <c r="F24" s="9" t="s">
        <v>27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149.04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125</v>
      </c>
      <c r="E26" s="10">
        <v>3238</v>
      </c>
      <c r="F26" s="9" t="s">
        <v>40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125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133.66999999999999</v>
      </c>
      <c r="E28" s="10">
        <v>3236</v>
      </c>
      <c r="F28" s="9" t="s">
        <v>50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133.66999999999999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280.95999999999998</v>
      </c>
      <c r="E30" s="10">
        <v>3224</v>
      </c>
      <c r="F30" s="9" t="s">
        <v>54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280.95999999999998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10" t="s">
        <v>13</v>
      </c>
      <c r="D32" s="18">
        <v>118.75</v>
      </c>
      <c r="E32" s="10">
        <v>3238</v>
      </c>
      <c r="F32" s="9" t="s">
        <v>40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118.75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247.68</v>
      </c>
      <c r="E34" s="10">
        <v>3225</v>
      </c>
      <c r="F34" s="9" t="s">
        <v>60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247.68</v>
      </c>
      <c r="E35" s="24"/>
      <c r="F35" s="26"/>
      <c r="G35" s="27"/>
    </row>
    <row r="36" spans="1:7" x14ac:dyDescent="0.25">
      <c r="A36" s="9" t="s">
        <v>61</v>
      </c>
      <c r="B36" s="14" t="s">
        <v>62</v>
      </c>
      <c r="C36" s="10" t="s">
        <v>30</v>
      </c>
      <c r="D36" s="18">
        <v>99</v>
      </c>
      <c r="E36" s="10">
        <v>3299</v>
      </c>
      <c r="F36" s="9" t="s">
        <v>31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99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165</v>
      </c>
      <c r="E38" s="10">
        <v>3238</v>
      </c>
      <c r="F38" s="9" t="s">
        <v>40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165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68</v>
      </c>
      <c r="D40" s="18">
        <v>16.05</v>
      </c>
      <c r="E40" s="10">
        <v>3239</v>
      </c>
      <c r="F40" s="9" t="s">
        <v>69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16.05</v>
      </c>
      <c r="E41" s="24"/>
      <c r="F41" s="26"/>
      <c r="G41" s="27"/>
    </row>
    <row r="42" spans="1:7" x14ac:dyDescent="0.25">
      <c r="A42" s="9" t="s">
        <v>70</v>
      </c>
      <c r="B42" s="14" t="s">
        <v>71</v>
      </c>
      <c r="C42" s="10" t="s">
        <v>72</v>
      </c>
      <c r="D42" s="18">
        <v>17.97</v>
      </c>
      <c r="E42" s="10">
        <v>3231</v>
      </c>
      <c r="F42" s="9" t="s">
        <v>27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17.97</v>
      </c>
      <c r="E43" s="24"/>
      <c r="F43" s="26"/>
      <c r="G43" s="27"/>
    </row>
    <row r="44" spans="1:7" x14ac:dyDescent="0.25">
      <c r="A44" s="9" t="s">
        <v>73</v>
      </c>
      <c r="B44" s="14" t="s">
        <v>74</v>
      </c>
      <c r="C44" s="10" t="s">
        <v>34</v>
      </c>
      <c r="D44" s="18">
        <v>21.24</v>
      </c>
      <c r="E44" s="10">
        <v>3295</v>
      </c>
      <c r="F44" s="9" t="s">
        <v>75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21.24</v>
      </c>
      <c r="E45" s="24"/>
      <c r="F45" s="26"/>
      <c r="G45" s="27"/>
    </row>
    <row r="46" spans="1:7" x14ac:dyDescent="0.25">
      <c r="A46" s="9" t="s">
        <v>76</v>
      </c>
      <c r="B46" s="14" t="s">
        <v>77</v>
      </c>
      <c r="C46" s="10" t="s">
        <v>78</v>
      </c>
      <c r="D46" s="18">
        <v>62.95</v>
      </c>
      <c r="E46" s="10">
        <v>3221</v>
      </c>
      <c r="F46" s="9" t="s">
        <v>79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62.95</v>
      </c>
      <c r="E47" s="24"/>
      <c r="F47" s="26"/>
      <c r="G47" s="27"/>
    </row>
    <row r="48" spans="1:7" x14ac:dyDescent="0.25">
      <c r="A48" s="9" t="s">
        <v>80</v>
      </c>
      <c r="B48" s="14" t="s">
        <v>81</v>
      </c>
      <c r="C48" s="10" t="s">
        <v>82</v>
      </c>
      <c r="D48" s="18">
        <v>66.2</v>
      </c>
      <c r="E48" s="10">
        <v>3221</v>
      </c>
      <c r="F48" s="9" t="s">
        <v>79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66.2</v>
      </c>
      <c r="E49" s="24"/>
      <c r="F49" s="26"/>
      <c r="G49" s="27"/>
    </row>
    <row r="50" spans="1:7" x14ac:dyDescent="0.25">
      <c r="A50" s="9" t="s">
        <v>83</v>
      </c>
      <c r="B50" s="14" t="s">
        <v>84</v>
      </c>
      <c r="C50" s="10" t="s">
        <v>82</v>
      </c>
      <c r="D50" s="18">
        <v>110</v>
      </c>
      <c r="E50" s="10">
        <v>3299</v>
      </c>
      <c r="F50" s="9" t="s">
        <v>31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110</v>
      </c>
      <c r="E51" s="24"/>
      <c r="F51" s="26"/>
      <c r="G51" s="27"/>
    </row>
    <row r="52" spans="1:7" x14ac:dyDescent="0.25">
      <c r="A52" s="9" t="s">
        <v>85</v>
      </c>
      <c r="B52" s="14" t="s">
        <v>86</v>
      </c>
      <c r="C52" s="10" t="s">
        <v>34</v>
      </c>
      <c r="D52" s="18">
        <v>2818.9</v>
      </c>
      <c r="E52" s="10">
        <v>3223</v>
      </c>
      <c r="F52" s="9" t="s">
        <v>87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2818.9</v>
      </c>
      <c r="E53" s="24"/>
      <c r="F53" s="26"/>
      <c r="G53" s="27"/>
    </row>
    <row r="54" spans="1:7" x14ac:dyDescent="0.25">
      <c r="A54" s="9" t="s">
        <v>88</v>
      </c>
      <c r="B54" s="14" t="s">
        <v>89</v>
      </c>
      <c r="C54" s="10" t="s">
        <v>13</v>
      </c>
      <c r="D54" s="18">
        <v>22.97</v>
      </c>
      <c r="E54" s="10">
        <v>3295</v>
      </c>
      <c r="F54" s="9" t="s">
        <v>75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22.97</v>
      </c>
      <c r="E55" s="24"/>
      <c r="F55" s="26"/>
      <c r="G55" s="27"/>
    </row>
    <row r="56" spans="1:7" x14ac:dyDescent="0.25">
      <c r="A56" s="9" t="s">
        <v>90</v>
      </c>
      <c r="B56" s="14" t="s">
        <v>91</v>
      </c>
      <c r="C56" s="10" t="s">
        <v>13</v>
      </c>
      <c r="D56" s="18">
        <v>77.25</v>
      </c>
      <c r="E56" s="10">
        <v>3234</v>
      </c>
      <c r="F56" s="9" t="s">
        <v>92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77.25</v>
      </c>
      <c r="E57" s="24"/>
      <c r="F57" s="26"/>
      <c r="G57" s="27"/>
    </row>
    <row r="58" spans="1:7" x14ac:dyDescent="0.25">
      <c r="A58" s="9" t="s">
        <v>93</v>
      </c>
      <c r="B58" s="14" t="s">
        <v>94</v>
      </c>
      <c r="C58" s="10" t="s">
        <v>72</v>
      </c>
      <c r="D58" s="18">
        <v>100.24</v>
      </c>
      <c r="E58" s="10">
        <v>3295</v>
      </c>
      <c r="F58" s="9" t="s">
        <v>75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100.24</v>
      </c>
      <c r="E59" s="24"/>
      <c r="F59" s="26"/>
      <c r="G59" s="27"/>
    </row>
    <row r="60" spans="1:7" x14ac:dyDescent="0.25">
      <c r="A60" s="9" t="s">
        <v>95</v>
      </c>
      <c r="B60" s="14" t="s">
        <v>96</v>
      </c>
      <c r="C60" s="10" t="s">
        <v>97</v>
      </c>
      <c r="D60" s="18">
        <v>28.64</v>
      </c>
      <c r="E60" s="10">
        <v>3221</v>
      </c>
      <c r="F60" s="9" t="s">
        <v>79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28.64</v>
      </c>
      <c r="E61" s="24"/>
      <c r="F61" s="26"/>
      <c r="G61" s="27"/>
    </row>
    <row r="62" spans="1:7" x14ac:dyDescent="0.25">
      <c r="A62" s="9" t="s">
        <v>98</v>
      </c>
      <c r="B62" s="14" t="s">
        <v>99</v>
      </c>
      <c r="C62" s="10" t="s">
        <v>30</v>
      </c>
      <c r="D62" s="18">
        <v>147.69999999999999</v>
      </c>
      <c r="E62" s="10">
        <v>3224</v>
      </c>
      <c r="F62" s="9" t="s">
        <v>54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147.69999999999999</v>
      </c>
      <c r="E63" s="24"/>
      <c r="F63" s="26"/>
      <c r="G63" s="27"/>
    </row>
    <row r="64" spans="1:7" x14ac:dyDescent="0.25">
      <c r="A64" s="9" t="s">
        <v>100</v>
      </c>
      <c r="B64" s="14" t="s">
        <v>101</v>
      </c>
      <c r="C64" s="10" t="s">
        <v>49</v>
      </c>
      <c r="D64" s="18">
        <v>1003.1</v>
      </c>
      <c r="E64" s="10">
        <v>3293</v>
      </c>
      <c r="F64" s="9" t="s">
        <v>102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1003.1</v>
      </c>
      <c r="E65" s="24"/>
      <c r="F65" s="26"/>
      <c r="G65" s="27"/>
    </row>
    <row r="66" spans="1:7" x14ac:dyDescent="0.25">
      <c r="A66" s="9" t="s">
        <v>103</v>
      </c>
      <c r="B66" s="14" t="s">
        <v>104</v>
      </c>
      <c r="C66" s="10" t="s">
        <v>105</v>
      </c>
      <c r="D66" s="18">
        <v>4789.13</v>
      </c>
      <c r="E66" s="10">
        <v>3222</v>
      </c>
      <c r="F66" s="9" t="s">
        <v>106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4789.13</v>
      </c>
      <c r="E67" s="24"/>
      <c r="F67" s="26"/>
      <c r="G67" s="27"/>
    </row>
    <row r="68" spans="1:7" x14ac:dyDescent="0.25">
      <c r="A68" s="9" t="s">
        <v>107</v>
      </c>
      <c r="B68" s="14" t="s">
        <v>108</v>
      </c>
      <c r="C68" s="10" t="s">
        <v>109</v>
      </c>
      <c r="D68" s="18">
        <v>55</v>
      </c>
      <c r="E68" s="10">
        <v>3221</v>
      </c>
      <c r="F68" s="9" t="s">
        <v>79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55</v>
      </c>
      <c r="E69" s="24"/>
      <c r="F69" s="26"/>
      <c r="G69" s="27"/>
    </row>
    <row r="70" spans="1:7" x14ac:dyDescent="0.25">
      <c r="A70" s="9" t="s">
        <v>110</v>
      </c>
      <c r="B70" s="14" t="s">
        <v>111</v>
      </c>
      <c r="C70" s="10" t="s">
        <v>82</v>
      </c>
      <c r="D70" s="18">
        <v>861.98</v>
      </c>
      <c r="E70" s="10">
        <v>3234</v>
      </c>
      <c r="F70" s="9" t="s">
        <v>92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861.98</v>
      </c>
      <c r="E71" s="24"/>
      <c r="F71" s="26"/>
      <c r="G71" s="27"/>
    </row>
    <row r="72" spans="1:7" x14ac:dyDescent="0.25">
      <c r="A72" s="9" t="s">
        <v>112</v>
      </c>
      <c r="B72" s="14" t="s">
        <v>113</v>
      </c>
      <c r="C72" s="10" t="s">
        <v>114</v>
      </c>
      <c r="D72" s="18">
        <v>203.25</v>
      </c>
      <c r="E72" s="10">
        <v>3225</v>
      </c>
      <c r="F72" s="9" t="s">
        <v>60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203.25</v>
      </c>
      <c r="E73" s="24"/>
      <c r="F73" s="26"/>
      <c r="G73" s="27"/>
    </row>
    <row r="74" spans="1:7" x14ac:dyDescent="0.25">
      <c r="A74" s="9" t="s">
        <v>115</v>
      </c>
      <c r="B74" s="14" t="s">
        <v>116</v>
      </c>
      <c r="C74" s="10" t="s">
        <v>117</v>
      </c>
      <c r="D74" s="18">
        <v>932.33</v>
      </c>
      <c r="E74" s="10">
        <v>3221</v>
      </c>
      <c r="F74" s="9" t="s">
        <v>79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932.33</v>
      </c>
      <c r="E75" s="24"/>
      <c r="F75" s="26"/>
      <c r="G75" s="27"/>
    </row>
    <row r="76" spans="1:7" x14ac:dyDescent="0.25">
      <c r="A76" s="9" t="s">
        <v>118</v>
      </c>
      <c r="B76" s="14" t="s">
        <v>119</v>
      </c>
      <c r="C76" s="10" t="s">
        <v>120</v>
      </c>
      <c r="D76" s="18">
        <v>223.75</v>
      </c>
      <c r="E76" s="10">
        <v>3221</v>
      </c>
      <c r="F76" s="9" t="s">
        <v>79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223.75</v>
      </c>
      <c r="E77" s="24"/>
      <c r="F77" s="26"/>
      <c r="G77" s="27"/>
    </row>
    <row r="78" spans="1:7" x14ac:dyDescent="0.25">
      <c r="A78" s="9" t="s">
        <v>121</v>
      </c>
      <c r="B78" s="14" t="s">
        <v>122</v>
      </c>
      <c r="C78" s="10" t="s">
        <v>123</v>
      </c>
      <c r="D78" s="18">
        <v>3031.6</v>
      </c>
      <c r="E78" s="10">
        <v>3222</v>
      </c>
      <c r="F78" s="9" t="s">
        <v>106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3031.6</v>
      </c>
      <c r="E79" s="24"/>
      <c r="F79" s="26"/>
      <c r="G79" s="27"/>
    </row>
    <row r="80" spans="1:7" x14ac:dyDescent="0.25">
      <c r="A80" s="9" t="s">
        <v>124</v>
      </c>
      <c r="B80" s="14" t="s">
        <v>125</v>
      </c>
      <c r="C80" s="10" t="s">
        <v>126</v>
      </c>
      <c r="D80" s="18">
        <v>74.14</v>
      </c>
      <c r="E80" s="10">
        <v>3221</v>
      </c>
      <c r="F80" s="9" t="s">
        <v>79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74.14</v>
      </c>
      <c r="E81" s="24"/>
      <c r="F81" s="26"/>
      <c r="G81" s="27"/>
    </row>
    <row r="82" spans="1:7" x14ac:dyDescent="0.25">
      <c r="A82" s="9" t="s">
        <v>127</v>
      </c>
      <c r="B82" s="14" t="s">
        <v>128</v>
      </c>
      <c r="C82" s="10" t="s">
        <v>30</v>
      </c>
      <c r="D82" s="18">
        <v>130</v>
      </c>
      <c r="E82" s="10">
        <v>3221</v>
      </c>
      <c r="F82" s="9" t="s">
        <v>79</v>
      </c>
      <c r="G82" s="28" t="s">
        <v>15</v>
      </c>
    </row>
    <row r="83" spans="1:7" x14ac:dyDescent="0.25">
      <c r="A83" s="9"/>
      <c r="B83" s="14"/>
      <c r="C83" s="10"/>
      <c r="D83" s="18">
        <v>110</v>
      </c>
      <c r="E83" s="10">
        <v>3232</v>
      </c>
      <c r="F83" s="9" t="s">
        <v>14</v>
      </c>
      <c r="G83" s="29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SUM(D82:D83)</f>
        <v>240</v>
      </c>
      <c r="E84" s="24"/>
      <c r="F84" s="26"/>
      <c r="G84" s="27"/>
    </row>
    <row r="85" spans="1:7" x14ac:dyDescent="0.25">
      <c r="A85" s="9"/>
      <c r="B85" s="14"/>
      <c r="C85" s="10"/>
      <c r="D85" s="18">
        <v>44</v>
      </c>
      <c r="E85" s="10">
        <v>1231</v>
      </c>
      <c r="F85" s="9" t="s">
        <v>129</v>
      </c>
      <c r="G85" s="28" t="s">
        <v>15</v>
      </c>
    </row>
    <row r="86" spans="1:7" x14ac:dyDescent="0.25">
      <c r="A86" s="9"/>
      <c r="B86" s="14"/>
      <c r="C86" s="10"/>
      <c r="D86" s="18">
        <v>313.60000000000002</v>
      </c>
      <c r="E86" s="10">
        <v>1291</v>
      </c>
      <c r="F86" s="9" t="s">
        <v>130</v>
      </c>
      <c r="G86" s="29" t="s">
        <v>15</v>
      </c>
    </row>
    <row r="87" spans="1:7" x14ac:dyDescent="0.25">
      <c r="A87" s="9"/>
      <c r="B87" s="14"/>
      <c r="C87" s="10"/>
      <c r="D87" s="18">
        <v>71208.19</v>
      </c>
      <c r="E87" s="10">
        <v>3111</v>
      </c>
      <c r="F87" s="9" t="s">
        <v>131</v>
      </c>
      <c r="G87" s="29" t="s">
        <v>15</v>
      </c>
    </row>
    <row r="88" spans="1:7" x14ac:dyDescent="0.25">
      <c r="A88" s="9"/>
      <c r="B88" s="14"/>
      <c r="C88" s="10"/>
      <c r="D88" s="18">
        <v>95493.83</v>
      </c>
      <c r="E88" s="10">
        <v>3111</v>
      </c>
      <c r="F88" s="9" t="s">
        <v>131</v>
      </c>
      <c r="G88" s="29" t="s">
        <v>15</v>
      </c>
    </row>
    <row r="89" spans="1:7" x14ac:dyDescent="0.25">
      <c r="A89" s="9"/>
      <c r="B89" s="14"/>
      <c r="C89" s="10"/>
      <c r="D89" s="18">
        <v>454.06</v>
      </c>
      <c r="E89" s="10">
        <v>3113</v>
      </c>
      <c r="F89" s="9" t="s">
        <v>132</v>
      </c>
      <c r="G89" s="29" t="s">
        <v>15</v>
      </c>
    </row>
    <row r="90" spans="1:7" x14ac:dyDescent="0.25">
      <c r="A90" s="9"/>
      <c r="B90" s="14"/>
      <c r="C90" s="10"/>
      <c r="D90" s="18">
        <v>1762.49</v>
      </c>
      <c r="E90" s="10">
        <v>3114</v>
      </c>
      <c r="F90" s="9" t="s">
        <v>133</v>
      </c>
      <c r="G90" s="29" t="s">
        <v>15</v>
      </c>
    </row>
    <row r="91" spans="1:7" x14ac:dyDescent="0.25">
      <c r="A91" s="9"/>
      <c r="B91" s="14"/>
      <c r="C91" s="10"/>
      <c r="D91" s="18">
        <v>2251.85</v>
      </c>
      <c r="E91" s="10">
        <v>3121</v>
      </c>
      <c r="F91" s="9" t="s">
        <v>134</v>
      </c>
      <c r="G91" s="29" t="s">
        <v>15</v>
      </c>
    </row>
    <row r="92" spans="1:7" x14ac:dyDescent="0.25">
      <c r="A92" s="9"/>
      <c r="B92" s="14"/>
      <c r="C92" s="10"/>
      <c r="D92" s="18">
        <v>756.83</v>
      </c>
      <c r="E92" s="10">
        <v>3122</v>
      </c>
      <c r="F92" s="9" t="s">
        <v>135</v>
      </c>
      <c r="G92" s="29" t="s">
        <v>15</v>
      </c>
    </row>
    <row r="93" spans="1:7" x14ac:dyDescent="0.25">
      <c r="A93" s="9"/>
      <c r="B93" s="14"/>
      <c r="C93" s="10"/>
      <c r="D93" s="18">
        <v>16122.21</v>
      </c>
      <c r="E93" s="10">
        <v>3132</v>
      </c>
      <c r="F93" s="9" t="s">
        <v>136</v>
      </c>
      <c r="G93" s="29" t="s">
        <v>15</v>
      </c>
    </row>
    <row r="94" spans="1:7" x14ac:dyDescent="0.25">
      <c r="A94" s="9"/>
      <c r="B94" s="14"/>
      <c r="C94" s="10"/>
      <c r="D94" s="18">
        <v>7741.09</v>
      </c>
      <c r="E94" s="10">
        <v>3141</v>
      </c>
      <c r="F94" s="9" t="s">
        <v>135</v>
      </c>
      <c r="G94" s="29" t="s">
        <v>15</v>
      </c>
    </row>
    <row r="95" spans="1:7" x14ac:dyDescent="0.25">
      <c r="A95" s="9"/>
      <c r="B95" s="14"/>
      <c r="C95" s="10"/>
      <c r="D95" s="18">
        <v>19295.93</v>
      </c>
      <c r="E95" s="10">
        <v>3151</v>
      </c>
      <c r="F95" s="9" t="s">
        <v>135</v>
      </c>
      <c r="G95" s="29" t="s">
        <v>15</v>
      </c>
    </row>
    <row r="96" spans="1:7" x14ac:dyDescent="0.25">
      <c r="A96" s="9"/>
      <c r="B96" s="14"/>
      <c r="C96" s="10"/>
      <c r="D96" s="18">
        <v>16210.46</v>
      </c>
      <c r="E96" s="10">
        <v>3162</v>
      </c>
      <c r="F96" s="9" t="s">
        <v>135</v>
      </c>
      <c r="G96" s="29" t="s">
        <v>15</v>
      </c>
    </row>
    <row r="97" spans="1:7" x14ac:dyDescent="0.25">
      <c r="A97" s="9"/>
      <c r="B97" s="14"/>
      <c r="C97" s="10"/>
      <c r="D97" s="18">
        <v>1851.85</v>
      </c>
      <c r="E97" s="10">
        <v>3171</v>
      </c>
      <c r="F97" s="9" t="s">
        <v>135</v>
      </c>
      <c r="G97" s="29" t="s">
        <v>15</v>
      </c>
    </row>
    <row r="98" spans="1:7" x14ac:dyDescent="0.25">
      <c r="A98" s="9"/>
      <c r="B98" s="14"/>
      <c r="C98" s="10"/>
      <c r="D98" s="18">
        <v>548</v>
      </c>
      <c r="E98" s="10">
        <v>3211</v>
      </c>
      <c r="F98" s="9" t="s">
        <v>137</v>
      </c>
      <c r="G98" s="29" t="s">
        <v>15</v>
      </c>
    </row>
    <row r="99" spans="1:7" x14ac:dyDescent="0.25">
      <c r="A99" s="9"/>
      <c r="B99" s="14"/>
      <c r="C99" s="10"/>
      <c r="D99" s="18">
        <v>3236.62</v>
      </c>
      <c r="E99" s="10">
        <v>3212</v>
      </c>
      <c r="F99" s="9" t="s">
        <v>138</v>
      </c>
      <c r="G99" s="29" t="s">
        <v>15</v>
      </c>
    </row>
    <row r="100" spans="1:7" x14ac:dyDescent="0.25">
      <c r="A100" s="9"/>
      <c r="B100" s="14"/>
      <c r="C100" s="10"/>
      <c r="D100" s="18">
        <v>4003.67</v>
      </c>
      <c r="E100" s="10">
        <v>3212</v>
      </c>
      <c r="F100" s="9" t="s">
        <v>138</v>
      </c>
      <c r="G100" s="29" t="s">
        <v>15</v>
      </c>
    </row>
    <row r="101" spans="1:7" x14ac:dyDescent="0.25">
      <c r="A101" s="9"/>
      <c r="B101" s="14"/>
      <c r="C101" s="10"/>
      <c r="D101" s="18">
        <v>575</v>
      </c>
      <c r="E101" s="10">
        <v>3214</v>
      </c>
      <c r="F101" s="9" t="s">
        <v>139</v>
      </c>
      <c r="G101" s="29" t="s">
        <v>15</v>
      </c>
    </row>
    <row r="102" spans="1:7" x14ac:dyDescent="0.25">
      <c r="A102" s="9"/>
      <c r="B102" s="14"/>
      <c r="C102" s="10"/>
      <c r="D102" s="18">
        <v>388</v>
      </c>
      <c r="E102" s="10">
        <v>3295</v>
      </c>
      <c r="F102" s="9" t="s">
        <v>75</v>
      </c>
      <c r="G102" s="29" t="s">
        <v>15</v>
      </c>
    </row>
    <row r="103" spans="1:7" x14ac:dyDescent="0.25">
      <c r="A103" s="9"/>
      <c r="B103" s="14"/>
      <c r="C103" s="10"/>
      <c r="D103" s="18">
        <v>43.33</v>
      </c>
      <c r="E103" s="10">
        <v>3431</v>
      </c>
      <c r="F103" s="9" t="s">
        <v>140</v>
      </c>
      <c r="G103" s="29" t="s">
        <v>15</v>
      </c>
    </row>
    <row r="104" spans="1:7" ht="21" customHeight="1" thickBot="1" x14ac:dyDescent="0.3">
      <c r="A104" s="22" t="s">
        <v>16</v>
      </c>
      <c r="B104" s="23"/>
      <c r="C104" s="24"/>
      <c r="D104" s="25">
        <f>SUM(D85:D103)</f>
        <v>242301.00999999995</v>
      </c>
      <c r="E104" s="24"/>
      <c r="F104" s="26"/>
      <c r="G104" s="27"/>
    </row>
    <row r="105" spans="1:7" ht="15.75" thickBot="1" x14ac:dyDescent="0.3">
      <c r="A105" s="30" t="s">
        <v>141</v>
      </c>
      <c r="B105" s="31"/>
      <c r="C105" s="32"/>
      <c r="D105" s="33">
        <f>SUM(D8,D10,D12,D14,D16,D18,D20,D23,D25,D27,D29,D31,D33,D35,D37,D39,D41,D43,D45,D47,D49,D51,D53,D55,D57,D59,D61,D63,D65,D67,D69,D71,D73,D75,D77,D79,D81,D84,D104)</f>
        <v>269011.58999999997</v>
      </c>
      <c r="E105" s="32"/>
      <c r="F105" s="34"/>
      <c r="G105" s="35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2025-04-09T09:57:14Z</dcterms:modified>
</cp:coreProperties>
</file>